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08\"/>
    </mc:Choice>
  </mc:AlternateContent>
  <xr:revisionPtr revIDLastSave="0" documentId="13_ncr:1_{E622A311-DD81-452D-8A1B-886C3B64876A}" xr6:coauthVersionLast="36" xr6:coauthVersionMax="36" xr10:uidLastSave="{00000000-0000-0000-0000-000000000000}"/>
  <bookViews>
    <workbookView xWindow="0" yWindow="0" windowWidth="11450" windowHeight="6640" tabRatio="758" activeTab="2" xr2:uid="{00000000-000D-0000-FFFF-FFFF00000000}"/>
  </bookViews>
  <sheets>
    <sheet name="Instructions" sheetId="18" r:id="rId1"/>
    <sheet name="Amount" sheetId="2" r:id="rId2"/>
    <sheet name="ACO Pmt Recon" sheetId="12" r:id="rId3"/>
  </sheets>
  <definedNames>
    <definedName name="_xlnm.Print_Area" localSheetId="2">'ACO Pmt Recon'!$A$1:$U$4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D6" i="2" s="1"/>
  <c r="E4" i="2" l="1"/>
  <c r="E6" i="2" s="1"/>
  <c r="F4" i="2"/>
  <c r="F6" i="2" s="1"/>
  <c r="G4" i="2"/>
  <c r="G6" i="2" s="1"/>
  <c r="C4" i="2"/>
  <c r="C6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hwalk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hwalk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<sst xmlns="http://schemas.openxmlformats.org/spreadsheetml/2006/main" count="58" uniqueCount="38">
  <si>
    <t>Grand Total</t>
  </si>
  <si>
    <t>Healthy U</t>
  </si>
  <si>
    <t>Molina</t>
  </si>
  <si>
    <t>Health Choice Utah</t>
  </si>
  <si>
    <t>Select Health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</si>
  <si>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</si>
  <si>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</si>
  <si>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</si>
  <si>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</si>
  <si>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</si>
  <si>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</si>
  <si>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</si>
  <si>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</si>
  <si>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</si>
  <si>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</si>
  <si>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</si>
  <si>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</si>
  <si>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</si>
  <si>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</si>
  <si>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</si>
  <si>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Total</t>
  </si>
  <si>
    <t>Pay each hospital the amount shown on the ACO Pmt Recon tab for the columns (C, H, M, or R)</t>
  </si>
  <si>
    <t>Hospital Directed Payment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</si>
  <si>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</si>
  <si>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</si>
  <si>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</si>
  <si>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</si>
  <si>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</si>
  <si>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</si>
  <si>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</si>
  <si>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</si>
  <si>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</si>
  <si>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</si>
  <si>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</si>
  <si>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</si>
  <si>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Sum of 2021-08 StateOPUPL</t>
  </si>
  <si>
    <t>**Sum of 2021-07 State OPUPL</t>
  </si>
  <si>
    <t>**There were no 2021-07 received encounter data for Health Choice Utah. As such, 2021-07 capitation data for Health Choice Utah has been added to the 2021-08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</si>
</sst>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;;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44" fontId="3" fillId="0" borderId="0" applyFont="0" applyFill="0" applyBorder="0" applyAlignment="0" applyProtection="0"/>
  </cellStyleXfs>
  <cellXfs count="28">
    <xf numFmtId="0" fontId="0" fillId="0" borderId="0" xfId="0"/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applyNumberFormat="1"/>
    <xf numFmtId="0" fontId="1" fillId="0" borderId="0" xfId="0" applyNumberFormat="1" applyFont="1"/>
    <xf numFmtId="0" fontId="0" fillId="0" borderId="0" xfId="0" quotePrefix="1"/>
    <xf numFmtId="0" fontId="0" fillId="0" borderId="0" xfId="0" applyProtection="1">
      <protection locked="0" hidden="1"/>
    </xf>
    <xf numFmtId="44" fontId="0" fillId="0" borderId="0" xfId="2" applyFont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 wrapText="1"/>
    </xf>
  </cellXfs>
  <cellStyles count="3">
    <cellStyle name="Currency" xfId="2" builtinId="4"/>
    <cellStyle name="Normal" xfId="0" builtinId="0"/>
    <cellStyle name="Normal 2" xfId="1" xr:uid="{00000000-0005-0000-0000-000002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5" x14ac:dyDescent="0.25"/>
  <cols>
    <col min="1" max="1" width="3" bestFit="1" customWidth="1"/>
    <col min="2" max="2" width="82.36328125" customWidth="1"/>
  </cols>
  <sheetData>
    <row r="1" spans="1:2" ht="13" x14ac:dyDescent="0.25">
      <c r="A1" s="5" t="s">
        <v>14</v>
      </c>
      <c r="B1" s="3"/>
    </row>
    <row r="2" spans="1:2" ht="13" x14ac:dyDescent="0.25">
      <c r="A2" s="5"/>
      <c r="B2" s="3"/>
    </row>
    <row r="3" spans="1:2" ht="13" x14ac:dyDescent="0.25">
      <c r="A3" s="5"/>
      <c r="B3" s="3"/>
    </row>
    <row r="4" spans="1:2" x14ac:dyDescent="0.25">
      <c r="A4" s="4">
        <v>1</v>
      </c>
      <c r="B4" s="3" t="s">
        <v>13</v>
      </c>
    </row>
    <row r="5" spans="1:2" x14ac:dyDescent="0.25">
      <c r="A5" s="4">
        <v>2</v>
      </c>
      <c r="B5" s="3" t="s">
        <v>21</v>
      </c>
    </row>
    <row r="6" spans="1:2" x14ac:dyDescent="0.25">
      <c r="A6" s="4">
        <v>3</v>
      </c>
      <c r="B6" s="3" t="s">
        <v>15</v>
      </c>
    </row>
    <row r="7" spans="1:2" x14ac:dyDescent="0.25">
      <c r="A7" s="4">
        <v>4</v>
      </c>
      <c r="B7" s="3" t="s">
        <v>16</v>
      </c>
    </row>
    <row r="8" spans="1:2" x14ac:dyDescent="0.25">
      <c r="A8" s="4">
        <v>5</v>
      </c>
      <c r="B8" s="3" t="s">
        <v>17</v>
      </c>
    </row>
    <row r="9" spans="1:2" ht="25" x14ac:dyDescent="0.25">
      <c r="A9" s="4">
        <v>6</v>
      </c>
      <c r="B9" s="3" t="s">
        <v>12</v>
      </c>
    </row>
    <row r="10" spans="1:2" ht="25" x14ac:dyDescent="0.25">
      <c r="A10" s="4">
        <v>7</v>
      </c>
      <c r="B10" s="3" t="s">
        <v>18</v>
      </c>
    </row>
    <row r="50" spans="2:2" x14ac:dyDescent="0.25">
      <c r="B50" s="20" t="s">
        <v>23</v>
      </c>
    </row>
    <row r="51" spans="2:2" x14ac:dyDescent="0.25">
      <c r="B51" s="20" t="s">
        <v>24</v>
      </c>
    </row>
    <row r="52" spans="2:2" x14ac:dyDescent="0.25">
      <c r="B52" s="20" t="s">
        <v>25</v>
      </c>
    </row>
    <row r="53" spans="2:2" x14ac:dyDescent="0.25">
      <c r="B53" s="20" t="s">
        <v>26</v>
      </c>
    </row>
    <row r="54" spans="2:2" x14ac:dyDescent="0.25">
      <c r="B54" s="20" t="s">
        <v>27</v>
      </c>
    </row>
    <row r="55" spans="2:2" x14ac:dyDescent="0.25">
      <c r="B55" s="20" t="s">
        <v>28</v>
      </c>
    </row>
    <row r="56" spans="2:2" x14ac:dyDescent="0.25">
      <c r="B56" s="20" t="s">
        <v>29</v>
      </c>
    </row>
    <row r="57" spans="2:2" x14ac:dyDescent="0.25">
      <c r="B57" s="20" t="s">
        <v>30</v>
      </c>
    </row>
    <row r="58" spans="2:2" x14ac:dyDescent="0.25">
      <c r="B58" s="20" t="s">
        <v>31</v>
      </c>
    </row>
    <row r="59" spans="2:2" x14ac:dyDescent="0.25">
      <c r="B59" s="20" t="s">
        <v>32</v>
      </c>
    </row>
    <row r="60" spans="2:2" x14ac:dyDescent="0.25">
      <c r="B60" s="20" t="s">
        <v>33</v>
      </c>
    </row>
    <row r="61" spans="2:2" x14ac:dyDescent="0.25">
      <c r="B61" s="20" t="s">
        <v>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7"/>
  <sheetViews>
    <sheetView showGridLines="0" zoomScaleNormal="100" workbookViewId="0">
      <pane ySplit="7" topLeftCell="A8" activePane="bottomLeft" state="frozen"/>
      <selection pane="bottomLeft" activeCell="B10" sqref="B10"/>
    </sheetView>
  </sheetViews>
  <sheetFormatPr defaultRowHeight="12.5" x14ac:dyDescent="0.25"/>
  <cols>
    <col min="1" max="1" width="39.54296875" bestFit="1" customWidth="1"/>
    <col min="2" max="2" width="26.81640625" bestFit="1" customWidth="1"/>
    <col min="3" max="3" width="18.6328125" bestFit="1" customWidth="1"/>
    <col min="4" max="7" width="13.90625" bestFit="1" customWidth="1"/>
  </cols>
  <sheetData>
    <row r="1" spans="2:7" x14ac:dyDescent="0.25">
      <c r="C1" t="s">
        <v>3</v>
      </c>
      <c r="D1" t="s">
        <v>1</v>
      </c>
      <c r="E1" t="s">
        <v>2</v>
      </c>
      <c r="F1" t="s">
        <v>4</v>
      </c>
      <c r="G1" t="s">
        <v>0</v>
      </c>
    </row>
    <row r="2" spans="2:7" x14ac:dyDescent="0.25">
      <c r="B2" t="s">
        <v>35</v>
      </c>
      <c r="C2" s="22">
        <v>267601.24585797766</v>
      </c>
      <c r="D2" s="22">
        <v>816002.23619036505</v>
      </c>
      <c r="E2" s="22">
        <v>612325.65855364513</v>
      </c>
      <c r="F2" s="22">
        <v>1343043.6631267527</v>
      </c>
      <c r="G2" s="22">
        <v>3038972.8037287407</v>
      </c>
    </row>
    <row r="4" spans="2:7" ht="13" x14ac:dyDescent="0.3">
      <c r="B4" t="s">
        <v>20</v>
      </c>
      <c r="C4" s="1">
        <f>SUM(C2:C3)</f>
        <v>267601.24585797766</v>
      </c>
      <c r="D4" s="1">
        <f>SUM(D2:D3)</f>
        <v>816002.23619036505</v>
      </c>
      <c r="E4" s="1">
        <f t="shared" ref="E4:G4" si="0">SUM(E2:E3)</f>
        <v>612325.65855364513</v>
      </c>
      <c r="F4" s="1">
        <f t="shared" si="0"/>
        <v>1343043.6631267527</v>
      </c>
      <c r="G4" s="1">
        <f t="shared" si="0"/>
        <v>3038972.8037287407</v>
      </c>
    </row>
    <row r="5" spans="2:7" ht="13" x14ac:dyDescent="0.3">
      <c r="B5" t="s">
        <v>36</v>
      </c>
      <c r="C5" s="1">
        <v>267761.30621927831</v>
      </c>
      <c r="D5" s="18"/>
      <c r="E5" s="18"/>
      <c r="F5" s="18"/>
      <c r="G5" s="19"/>
    </row>
    <row r="6" spans="2:7" ht="13" x14ac:dyDescent="0.3">
      <c r="B6" s="2" t="s">
        <v>22</v>
      </c>
      <c r="C6" s="1">
        <f>SUM(C4:C5)</f>
        <v>535362.55207725591</v>
      </c>
      <c r="D6" s="1">
        <f>SUM(D4:D5)</f>
        <v>816002.23619036505</v>
      </c>
      <c r="E6" s="1">
        <f t="shared" ref="E6:G6" si="1">E4</f>
        <v>612325.65855364513</v>
      </c>
      <c r="F6" s="1">
        <f t="shared" si="1"/>
        <v>1343043.6631267527</v>
      </c>
      <c r="G6" s="1">
        <f t="shared" si="1"/>
        <v>3038972.8037287407</v>
      </c>
    </row>
    <row r="7" spans="2:7" ht="27.5" customHeight="1" x14ac:dyDescent="0.25">
      <c r="C7" s="27" t="s">
        <v>37</v>
      </c>
      <c r="D7" s="27"/>
      <c r="E7" s="27"/>
      <c r="F7" s="27"/>
      <c r="G7" s="27"/>
    </row>
  </sheetData>
  <mergeCells count="1">
    <mergeCell ref="C7:G7"/>
  </mergeCells>
  <pageMargins left="0.7" right="0.7" top="0.75" bottom="0.75" header="0.3" footer="0.3"/>
  <pageSetup scale="86" fitToHeight="0" orientation="landscape" r:id="rId1"/>
  <headerFooter>
    <oddHeader>&amp;CState OP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08984375" defaultRowHeight="12.5" x14ac:dyDescent="0.25"/>
  <cols>
    <col min="1" max="1" width="29.453125" style="7" bestFit="1" customWidth="1"/>
    <col min="2" max="2" width="13.54296875" style="7" customWidth="1"/>
    <col min="3" max="6" width="14.36328125" style="7" customWidth="1"/>
    <col min="7" max="7" width="13.54296875" style="7" customWidth="1"/>
    <col min="8" max="11" width="14.36328125" style="7" customWidth="1"/>
    <col min="12" max="12" width="13.54296875" style="7" customWidth="1"/>
    <col min="13" max="16" width="14.36328125" style="7" customWidth="1"/>
    <col min="17" max="17" width="13.54296875" style="7" customWidth="1"/>
    <col min="18" max="21" width="14.36328125" style="7" customWidth="1"/>
    <col min="22" max="16384" width="9.08984375" style="7"/>
  </cols>
  <sheetData>
    <row r="1" spans="1:21" ht="13" x14ac:dyDescent="0.3">
      <c r="A1" s="6" t="s">
        <v>5</v>
      </c>
      <c r="B1" s="6"/>
    </row>
    <row r="2" spans="1:21" ht="13" x14ac:dyDescent="0.3">
      <c r="A2" s="7" t="s">
        <v>30</v>
      </c>
      <c r="B2" s="23" t="s">
        <v>3</v>
      </c>
      <c r="C2" s="23"/>
      <c r="D2" s="23"/>
      <c r="E2" s="23"/>
      <c r="F2" s="23"/>
      <c r="G2" s="24" t="s">
        <v>1</v>
      </c>
      <c r="H2" s="25"/>
      <c r="I2" s="25"/>
      <c r="J2" s="25"/>
      <c r="K2" s="26"/>
      <c r="L2" s="24" t="s">
        <v>2</v>
      </c>
      <c r="M2" s="25"/>
      <c r="N2" s="25"/>
      <c r="O2" s="25"/>
      <c r="P2" s="26"/>
      <c r="Q2" s="24" t="s">
        <v>4</v>
      </c>
      <c r="R2" s="25"/>
      <c r="S2" s="25"/>
      <c r="T2" s="25"/>
      <c r="U2" s="26"/>
    </row>
    <row r="3" spans="1:21" ht="26" x14ac:dyDescent="0.3">
      <c r="A3" s="8" t="s">
        <v>10</v>
      </c>
      <c r="B3" s="9" t="s">
        <v>11</v>
      </c>
      <c r="C3" s="9" t="s">
        <v>6</v>
      </c>
      <c r="D3" s="9" t="s">
        <v>8</v>
      </c>
      <c r="E3" s="9" t="s">
        <v>7</v>
      </c>
      <c r="F3" s="9" t="s">
        <v>9</v>
      </c>
      <c r="G3" s="9" t="s">
        <v>11</v>
      </c>
      <c r="H3" s="9" t="s">
        <v>6</v>
      </c>
      <c r="I3" s="9" t="s">
        <v>8</v>
      </c>
      <c r="J3" s="9" t="s">
        <v>7</v>
      </c>
      <c r="K3" s="9" t="s">
        <v>9</v>
      </c>
      <c r="L3" s="9" t="s">
        <v>11</v>
      </c>
      <c r="M3" s="9" t="s">
        <v>6</v>
      </c>
      <c r="N3" s="9" t="s">
        <v>8</v>
      </c>
      <c r="O3" s="9" t="s">
        <v>7</v>
      </c>
      <c r="P3" s="9" t="s">
        <v>9</v>
      </c>
      <c r="Q3" s="9" t="s">
        <v>11</v>
      </c>
      <c r="R3" s="9" t="s">
        <v>6</v>
      </c>
      <c r="S3" s="9" t="s">
        <v>8</v>
      </c>
      <c r="T3" s="9" t="s">
        <v>7</v>
      </c>
      <c r="U3" s="9" t="s">
        <v>9</v>
      </c>
    </row>
    <row r="4" spans="1:21" x14ac:dyDescent="0.25">
      <c r="A4" s="10" t="s">
        <v>19</v>
      </c>
      <c r="B4" s="13">
        <v>1013344.4</v>
      </c>
      <c r="C4" s="14">
        <v>535362.55000000005</v>
      </c>
      <c r="D4" s="15">
        <v>0</v>
      </c>
      <c r="E4" s="16"/>
      <c r="F4" s="17"/>
      <c r="G4" s="13">
        <v>1764625.22</v>
      </c>
      <c r="H4" s="14">
        <v>816002.24</v>
      </c>
      <c r="I4" s="15">
        <v>0</v>
      </c>
      <c r="J4" s="16"/>
      <c r="K4" s="17"/>
      <c r="L4" s="13">
        <v>523626.54</v>
      </c>
      <c r="M4" s="14">
        <v>612325.66</v>
      </c>
      <c r="N4" s="15">
        <v>0</v>
      </c>
      <c r="O4" s="16"/>
      <c r="P4" s="17"/>
      <c r="Q4" s="13">
        <v>134285.06</v>
      </c>
      <c r="R4" s="14">
        <v>1343043.66</v>
      </c>
      <c r="S4" s="15">
        <v>0</v>
      </c>
      <c r="T4" s="16"/>
      <c r="U4" s="17"/>
    </row>
    <row r="5" spans="1:21" x14ac:dyDescent="0.25">
      <c r="B5" s="11">
        <v>0</v>
      </c>
      <c r="C5" s="11">
        <v>0</v>
      </c>
      <c r="D5" s="21"/>
      <c r="G5" s="11">
        <v>0</v>
      </c>
      <c r="H5" s="11">
        <v>0</v>
      </c>
      <c r="I5" s="21"/>
      <c r="L5" s="11">
        <v>0</v>
      </c>
      <c r="M5" s="11">
        <v>0</v>
      </c>
      <c r="N5" s="21"/>
      <c r="Q5" s="11">
        <v>0</v>
      </c>
      <c r="R5" s="11">
        <v>0</v>
      </c>
      <c r="S5" s="21"/>
    </row>
    <row r="6" spans="1:21" x14ac:dyDescent="0.25">
      <c r="C6" s="12"/>
      <c r="L6" s="12"/>
    </row>
    <row r="7" spans="1:21" x14ac:dyDescent="0.25">
      <c r="C7" s="12"/>
    </row>
  </sheetData>
  <sheetProtection algorithmName="SHA-512" hashValue="Flc5lx/ad2T8Dhez0V+ktVygKRW5JKA4a6wRzECmplyMYwgJaNBHqAptK5v1+KmdSOIeDdrVd0k43GzQJVwMuQ==" saltValue="TK2agR02xwGggHoSkfUP9A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7" right="0.7" top="0.75" bottom="0.75" header="0.3" footer="0.3"/>
  <pageSetup scale="40" fitToHeight="0" orientation="landscape" r:id="rId1"/>
  <headerFooter>
    <oddHeader>&amp;CACO Directed Payments to Hospitals - State OP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ECA64F-5844-4DD4-889C-7523F3C9F58E}"/>
</file>

<file path=customXml/itemProps2.xml><?xml version="1.0" encoding="utf-8"?>
<ds:datastoreItem xmlns:ds="http://schemas.openxmlformats.org/officeDocument/2006/customXml" ds:itemID="{77A7C719-7287-4E88-8541-2F5AA1002998}"/>
</file>

<file path=customXml/itemProps3.xml><?xml version="1.0" encoding="utf-8"?>
<ds:datastoreItem xmlns:ds="http://schemas.openxmlformats.org/officeDocument/2006/customXml" ds:itemID="{40B267DA-149F-40E6-88C4-6A5E93687B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Amount</vt:lpstr>
      <vt:lpstr>ACO Pmt Recon</vt:lpstr>
      <vt:lpstr>'ACO Pmt Recon'!Print_Area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Haley Walk</cp:lastModifiedBy>
  <cp:lastPrinted>2021-09-09T20:16:26Z</cp:lastPrinted>
  <dcterms:created xsi:type="dcterms:W3CDTF">2017-03-22T18:47:52Z</dcterms:created>
  <dcterms:modified xsi:type="dcterms:W3CDTF">2021-09-09T20:16:36Z</dcterms:modified>
</cp:coreProperties>
</file>