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3-01\"/>
    </mc:Choice>
  </mc:AlternateContent>
  <xr:revisionPtr revIDLastSave="0" documentId="13_ncr:1_{B03C276C-8B89-4B1A-A7E2-EF8B3007EDAB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2" l="1"/>
  <c r="C4" i="2" l="1"/>
  <c r="D4" i="2" l="1"/>
  <c r="D6" i="2" s="1"/>
  <c r="E4" i="2" l="1"/>
  <c r="E6" i="2" s="1"/>
  <c r="F6" i="2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collate BINARY_AI as MedicaidID_x000d__x000a__x0009__x0009_,vwEncDetail.ProviderId collate BINARY_AI as ProviderId_x000d__x000a__x0009__x0009_,vwEncDetail.BeginDOS_x000d__x000a__x0009__x0009_,vwEncDetail.EndDOS_x000d__x000a__x0009__x0009_,vwEncDetail.Creation_Date_x000d__x000a__x0009__x0009_,'University of Utah Hosp' collate BINARY_AI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collate BINARY_AI AS ProviderID_x000d__x000a__x0009__x0009_,vwEncounters.ProvName collate BINARY_AI AS 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collate BINARY_AI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<sst xmlns="http://schemas.openxmlformats.org/spreadsheetml/2006/main" count="52" uniqueCount="26">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</sst>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right"/>
    </xf>
    <xf numFmtId="8" fontId="0" fillId="2" borderId="0" xfId="0" applyNumberFormat="1" applyFill="1"/>
    <xf numFmtId="8" fontId="1" fillId="2" borderId="0" xfId="0" applyNumberFormat="1" applyFont="1" applyFill="1"/>
    <xf numFmtId="0" fontId="1" fillId="3" borderId="5" xfId="0" applyFont="1" applyFill="1" applyBorder="1" applyAlignment="1">
      <alignment horizontal="right"/>
    </xf>
    <xf numFmtId="40" fontId="1" fillId="3" borderId="5" xfId="0" applyNumberFormat="1" applyFont="1" applyFill="1" applyBorder="1"/>
    <xf numFmtId="3" fontId="0" fillId="2" borderId="0" xfId="0" applyNumberFormat="1" applyFill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DHHS 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74747"/>
      </a:accent1>
      <a:accent2>
        <a:srgbClr val="490F52"/>
      </a:accent2>
      <a:accent3>
        <a:srgbClr val="0A0C4A"/>
      </a:accent3>
      <a:accent4>
        <a:srgbClr val="1AA1B7"/>
      </a:accent4>
      <a:accent5>
        <a:srgbClr val="23A595"/>
      </a:accent5>
      <a:accent6>
        <a:srgbClr val="FFC11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42578125" customWidth="1"/>
  </cols>
  <sheetData>
    <row r="1" spans="1:2" x14ac:dyDescent="0.2">
      <c r="A1" s="6" t="s">
        <v>15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14</v>
      </c>
    </row>
    <row r="5" spans="1:2" ht="25.5" x14ac:dyDescent="0.2">
      <c r="A5" s="5">
        <v>2</v>
      </c>
      <c r="B5" s="4" t="s">
        <v>24</v>
      </c>
    </row>
    <row r="6" spans="1:2" x14ac:dyDescent="0.2">
      <c r="A6" s="5">
        <v>3</v>
      </c>
      <c r="B6" s="4" t="s">
        <v>16</v>
      </c>
    </row>
    <row r="7" spans="1:2" x14ac:dyDescent="0.2">
      <c r="A7" s="5">
        <v>4</v>
      </c>
      <c r="B7" s="4" t="s">
        <v>17</v>
      </c>
    </row>
    <row r="8" spans="1:2" x14ac:dyDescent="0.2">
      <c r="A8" s="5">
        <v>5</v>
      </c>
      <c r="B8" s="4" t="s">
        <v>18</v>
      </c>
    </row>
    <row r="9" spans="1:2" ht="25.5" x14ac:dyDescent="0.2">
      <c r="A9" s="5">
        <v>6</v>
      </c>
      <c r="B9" s="4" t="s">
        <v>13</v>
      </c>
    </row>
    <row r="10" spans="1:2" ht="25.5" x14ac:dyDescent="0.2">
      <c r="A10" s="5">
        <v>7</v>
      </c>
      <c r="B10" s="4" t="s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 activeCell="M20" sqref="M20"/>
    </sheetView>
  </sheetViews>
  <sheetFormatPr defaultRowHeight="12.75" x14ac:dyDescent="0.2"/>
  <cols>
    <col min="1" max="1" width="3.28515625" customWidth="1"/>
    <col min="2" max="2" width="31.42578125" bestFit="1" customWidth="1"/>
    <col min="3" max="3" width="18.5703125" bestFit="1" customWidth="1"/>
    <col min="4" max="6" width="13.85546875" bestFit="1" customWidth="1"/>
    <col min="7" max="7" width="14.42578125" bestFit="1" customWidth="1"/>
  </cols>
  <sheetData>
    <row r="1" spans="2:7" x14ac:dyDescent="0.2">
      <c r="B1" s="19"/>
      <c r="C1" s="20" t="s">
        <v>3</v>
      </c>
      <c r="D1" s="20" t="s">
        <v>1</v>
      </c>
      <c r="E1" s="20" t="s">
        <v>2</v>
      </c>
      <c r="F1" s="20" t="s">
        <v>4</v>
      </c>
      <c r="G1" s="21" t="s">
        <v>0</v>
      </c>
    </row>
    <row r="2" spans="2:7" x14ac:dyDescent="0.2">
      <c r="B2" s="22" t="s">
        <v>21</v>
      </c>
      <c r="C2" s="23">
        <v>15101.139822295381</v>
      </c>
      <c r="D2" s="23">
        <v>38954.655179853835</v>
      </c>
      <c r="E2" s="23">
        <v>34761.673410895455</v>
      </c>
      <c r="F2" s="23">
        <v>77063.114495120855</v>
      </c>
      <c r="G2" s="24">
        <v>165880.58290816552</v>
      </c>
    </row>
    <row r="3" spans="2:7" x14ac:dyDescent="0.2">
      <c r="B3" s="25"/>
      <c r="C3" s="26"/>
      <c r="D3" s="26"/>
      <c r="E3" s="26"/>
      <c r="F3" s="26"/>
      <c r="G3" s="26"/>
    </row>
    <row r="4" spans="2:7" x14ac:dyDescent="0.2">
      <c r="B4" t="s">
        <v>22</v>
      </c>
      <c r="C4" s="2">
        <f>SUM(C2:C3)</f>
        <v>15101.139822295381</v>
      </c>
      <c r="D4" s="2">
        <f>SUM(D2:D3)</f>
        <v>38954.655179853835</v>
      </c>
      <c r="E4" s="2">
        <f t="shared" ref="E4:G4" si="0">SUM(E2:E3)</f>
        <v>34761.673410895455</v>
      </c>
      <c r="F4" s="2">
        <f>SUM(F2:F3)</f>
        <v>77063.114495120855</v>
      </c>
      <c r="G4" s="2">
        <f t="shared" si="0"/>
        <v>165880.58290816552</v>
      </c>
    </row>
    <row r="5" spans="2:7" x14ac:dyDescent="0.2">
      <c r="C5" s="1"/>
      <c r="D5" s="1"/>
      <c r="E5" s="1"/>
      <c r="F5" s="1"/>
      <c r="G5" s="2"/>
    </row>
    <row r="6" spans="2:7" x14ac:dyDescent="0.2">
      <c r="B6" s="3" t="s">
        <v>5</v>
      </c>
      <c r="C6" s="2">
        <f>IFERROR(C4/VLOOKUP("Grand Total",$B$8:$G$10,MATCH(C1,$B$7:$G$7,0),0),0)</f>
        <v>58.305559159441628</v>
      </c>
      <c r="D6" s="2">
        <f t="shared" ref="D6:G6" si="1">IFERROR(D4/VLOOKUP("Grand Total",$B$8:$G$10,MATCH(D1,$B$7:$G$7,0),0),0)</f>
        <v>46.540806666492038</v>
      </c>
      <c r="E6" s="2">
        <f t="shared" si="1"/>
        <v>86.043746066572908</v>
      </c>
      <c r="F6" s="2">
        <f t="shared" si="1"/>
        <v>353.50052520697642</v>
      </c>
      <c r="G6" s="2">
        <f t="shared" si="1"/>
        <v>96.554472007081216</v>
      </c>
    </row>
    <row r="7" spans="2:7" x14ac:dyDescent="0.2">
      <c r="B7" s="19" t="s">
        <v>23</v>
      </c>
      <c r="C7" s="20" t="s">
        <v>3</v>
      </c>
      <c r="D7" s="20" t="s">
        <v>1</v>
      </c>
      <c r="E7" s="20" t="s">
        <v>2</v>
      </c>
      <c r="F7" s="20" t="s">
        <v>4</v>
      </c>
      <c r="G7" s="20" t="s">
        <v>0</v>
      </c>
    </row>
    <row r="8" spans="2:7" x14ac:dyDescent="0.2">
      <c r="B8" s="19" t="s">
        <v>20</v>
      </c>
      <c r="C8" s="27">
        <v>259</v>
      </c>
      <c r="D8" s="27">
        <v>837</v>
      </c>
      <c r="E8" s="27">
        <v>404</v>
      </c>
      <c r="F8" s="27">
        <v>218</v>
      </c>
      <c r="G8" s="27">
        <v>1718</v>
      </c>
    </row>
    <row r="9" spans="2:7" x14ac:dyDescent="0.2">
      <c r="B9" s="19" t="s">
        <v>0</v>
      </c>
      <c r="C9" s="27">
        <v>259</v>
      </c>
      <c r="D9" s="27">
        <v>837</v>
      </c>
      <c r="E9" s="27">
        <v>404</v>
      </c>
      <c r="F9" s="27">
        <v>218</v>
      </c>
      <c r="G9" s="27">
        <v>1718</v>
      </c>
    </row>
  </sheetData>
  <printOptions horizontalCentered="1"/>
  <pageMargins left="0.25" right="0.25" top="0.75" bottom="0.75" header="0.3" footer="0.3"/>
  <pageSetup fitToHeight="0" orientation="landscape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8" bestFit="1" customWidth="1"/>
    <col min="2" max="2" width="13.5703125" style="8" customWidth="1"/>
    <col min="3" max="6" width="14.42578125" style="8" customWidth="1"/>
    <col min="7" max="7" width="13.5703125" style="8" customWidth="1"/>
    <col min="8" max="11" width="14.42578125" style="8" customWidth="1"/>
    <col min="12" max="12" width="13.5703125" style="8" customWidth="1"/>
    <col min="13" max="16" width="14.42578125" style="8" customWidth="1"/>
    <col min="17" max="17" width="13.5703125" style="8" customWidth="1"/>
    <col min="18" max="21" width="14.42578125" style="8" customWidth="1"/>
    <col min="22" max="16384" width="9.140625" style="8"/>
  </cols>
  <sheetData>
    <row r="1" spans="1:21" x14ac:dyDescent="0.2">
      <c r="A1" s="7" t="s">
        <v>6</v>
      </c>
      <c r="B1" s="7"/>
    </row>
    <row r="2" spans="1:21" x14ac:dyDescent="0.2">
      <c r="A2" s="8" t="s">
        <v>25</v>
      </c>
      <c r="B2" s="28" t="s">
        <v>3</v>
      </c>
      <c r="C2" s="28"/>
      <c r="D2" s="28"/>
      <c r="E2" s="28"/>
      <c r="F2" s="28"/>
      <c r="G2" s="29" t="s">
        <v>1</v>
      </c>
      <c r="H2" s="30"/>
      <c r="I2" s="30"/>
      <c r="J2" s="30"/>
      <c r="K2" s="31"/>
      <c r="L2" s="29" t="s">
        <v>2</v>
      </c>
      <c r="M2" s="30"/>
      <c r="N2" s="30"/>
      <c r="O2" s="30"/>
      <c r="P2" s="31"/>
      <c r="Q2" s="29" t="s">
        <v>4</v>
      </c>
      <c r="R2" s="30"/>
      <c r="S2" s="30"/>
      <c r="T2" s="30"/>
      <c r="U2" s="31"/>
    </row>
    <row r="3" spans="1:21" ht="25.5" x14ac:dyDescent="0.2">
      <c r="A3" s="9" t="s">
        <v>11</v>
      </c>
      <c r="B3" s="10" t="s">
        <v>12</v>
      </c>
      <c r="C3" s="10" t="s">
        <v>7</v>
      </c>
      <c r="D3" s="10" t="s">
        <v>9</v>
      </c>
      <c r="E3" s="10" t="s">
        <v>8</v>
      </c>
      <c r="F3" s="10" t="s">
        <v>10</v>
      </c>
      <c r="G3" s="10" t="s">
        <v>12</v>
      </c>
      <c r="H3" s="10" t="s">
        <v>7</v>
      </c>
      <c r="I3" s="10" t="s">
        <v>9</v>
      </c>
      <c r="J3" s="10" t="s">
        <v>8</v>
      </c>
      <c r="K3" s="10" t="s">
        <v>10</v>
      </c>
      <c r="L3" s="10" t="s">
        <v>12</v>
      </c>
      <c r="M3" s="10" t="s">
        <v>7</v>
      </c>
      <c r="N3" s="10" t="s">
        <v>9</v>
      </c>
      <c r="O3" s="10" t="s">
        <v>8</v>
      </c>
      <c r="P3" s="10" t="s">
        <v>10</v>
      </c>
      <c r="Q3" s="10" t="s">
        <v>12</v>
      </c>
      <c r="R3" s="10" t="s">
        <v>7</v>
      </c>
      <c r="S3" s="10" t="s">
        <v>9</v>
      </c>
      <c r="T3" s="10" t="s">
        <v>8</v>
      </c>
      <c r="U3" s="10" t="s">
        <v>10</v>
      </c>
    </row>
    <row r="4" spans="1:21" x14ac:dyDescent="0.2">
      <c r="A4" s="11" t="s">
        <v>20</v>
      </c>
      <c r="B4" s="14">
        <v>740457.96</v>
      </c>
      <c r="C4" s="15">
        <v>15101.14</v>
      </c>
      <c r="D4" s="16">
        <v>0</v>
      </c>
      <c r="E4" s="17"/>
      <c r="F4" s="18"/>
      <c r="G4" s="14">
        <v>2059567.39</v>
      </c>
      <c r="H4" s="15">
        <v>38954.660000000003</v>
      </c>
      <c r="I4" s="16">
        <v>0</v>
      </c>
      <c r="J4" s="17"/>
      <c r="K4" s="18"/>
      <c r="L4" s="14">
        <v>909749.58</v>
      </c>
      <c r="M4" s="15">
        <v>34761.67</v>
      </c>
      <c r="N4" s="16">
        <v>0</v>
      </c>
      <c r="O4" s="17"/>
      <c r="P4" s="18"/>
      <c r="Q4" s="14">
        <v>652277.43000000005</v>
      </c>
      <c r="R4" s="15">
        <v>77063.11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32"/>
      <c r="G5" s="12">
        <v>0</v>
      </c>
      <c r="H5" s="12">
        <v>0</v>
      </c>
      <c r="I5" s="32"/>
      <c r="L5" s="12">
        <v>0</v>
      </c>
      <c r="M5" s="12">
        <v>0</v>
      </c>
      <c r="N5" s="32"/>
      <c r="Q5" s="12">
        <v>0</v>
      </c>
      <c r="R5" s="12">
        <v>0</v>
      </c>
      <c r="S5" s="32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JxBAb+dE68jhataljc24VyVzuFtcCQJZS6LQSf5vNNJZqjCvwESyKH6GxtAetzBCGrhERhRSuIXFHdyN4LRn8g==" saltValue="oU3Mm0wDQr6Zf6jAc5BlOQ==" spinCount="100000" sheet="1" objects="1" scenarios="1"/>
  <sortState xmlns:xlrd2="http://schemas.microsoft.com/office/spreadsheetml/2017/richdata2" ref="A4:A52">
    <sortCondition ref="A4"/>
  </sortState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A72033-22B2-4F94-AC27-65E3CA10D70C}"/>
</file>

<file path=customXml/itemProps2.xml><?xml version="1.0" encoding="utf-8"?>
<ds:datastoreItem xmlns:ds="http://schemas.openxmlformats.org/officeDocument/2006/customXml" ds:itemID="{6FECF0BC-285D-4CE1-8DAE-B564ACB693C0}"/>
</file>

<file path=customXml/itemProps3.xml><?xml version="1.0" encoding="utf-8"?>
<ds:datastoreItem xmlns:ds="http://schemas.openxmlformats.org/officeDocument/2006/customXml" ds:itemID="{A6D6F37E-4FA0-4CCF-9F68-D6ABED833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2023-02-09T18:03:54Z</cp:lastPrinted>
  <dcterms:created xsi:type="dcterms:W3CDTF">2017-03-22T18:47:52Z</dcterms:created>
  <dcterms:modified xsi:type="dcterms:W3CDTF">2023-02-09T18:05:09Z</dcterms:modified>
</cp:coreProperties>
</file>