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11\"/>
    </mc:Choice>
  </mc:AlternateContent>
  <xr:revisionPtr revIDLastSave="0" documentId="13_ncr:1_{53EF3BFE-EE5A-4338-A933-A155ED4395E5}" xr6:coauthVersionLast="36" xr6:coauthVersionMax="36" xr10:uidLastSave="{00000000-0000-0000-0000-000000000000}"/>
  <bookViews>
    <workbookView xWindow="0" yWindow="0" windowWidth="11450" windowHeight="6640" tabRatio="758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D4" i="2" l="1"/>
  <c r="D6" i="2" s="1"/>
  <c r="E4" i="2" l="1"/>
  <c r="E6" i="2" s="1"/>
  <c r="F4" i="2"/>
  <c r="F6" i="2" s="1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<sst xmlns="http://schemas.openxmlformats.org/spreadsheetml/2006/main" count="65" uniqueCount="39">
  <si>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</si>
  <si>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</si>
  <si>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</si>
  <si>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</si>
  <si>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</si>
  <si>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</si>
  <si>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</si>
  <si>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</si>
  <si>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</si>
  <si>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</si>
  <si>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</si>
  <si>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</si>
  <si>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</si>
  <si>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</si>
  <si>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</si>
  <si>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</si>
  <si>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</si>
  <si>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</si>
  <si>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</si>
  <si>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</si>
  <si>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</si>
  <si>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</si>
  <si>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</si>
  <si>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</si>
  <si>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</si>
  <si>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</si>
  <si>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</si>
  <si>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</si>
  <si>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</si>
  <si>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</si>
  <si>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</si>
  <si>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</si>
  <si>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</si>
  <si>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</si>
  <si>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</si>
  <si>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</si>
  <si>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</si>
  <si>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UNIVERSITY OF UTAH HOSP</t>
  </si>
  <si>
    <t>**Temp Data**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</si>
</sst>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40" fontId="1" fillId="2" borderId="5" xfId="0" applyNumberFormat="1" applyFont="1" applyFill="1" applyBorder="1"/>
    <xf numFmtId="0" fontId="1" fillId="2" borderId="5" xfId="0" applyFont="1" applyFill="1" applyBorder="1" applyAlignment="1">
      <alignment horizontal="right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tabSelected="1" zoomScaleNormal="100" workbookViewId="0">
      <selection activeCell="A2" sqref="A2"/>
    </sheetView>
  </sheetViews>
  <sheetFormatPr defaultRowHeight="12.5" x14ac:dyDescent="0.25"/>
  <cols>
    <col min="1" max="1" width="3" bestFit="1" customWidth="1"/>
    <col min="2" max="2" width="82.36328125" customWidth="1"/>
  </cols>
  <sheetData>
    <row r="1" spans="1:2" ht="13" x14ac:dyDescent="0.25">
      <c r="A1" s="4" t="s">
        <v>15</v>
      </c>
      <c r="B1" s="2"/>
    </row>
    <row r="2" spans="1:2" ht="13" x14ac:dyDescent="0.25">
      <c r="A2" s="4"/>
      <c r="B2" s="2"/>
    </row>
    <row r="3" spans="1:2" ht="13" x14ac:dyDescent="0.25">
      <c r="A3" s="4"/>
      <c r="B3" s="2"/>
    </row>
    <row r="4" spans="1:2" x14ac:dyDescent="0.25">
      <c r="A4" s="3">
        <v>1</v>
      </c>
      <c r="B4" s="2" t="s">
        <v>14</v>
      </c>
    </row>
    <row r="5" spans="1:2" x14ac:dyDescent="0.25">
      <c r="A5" s="3">
        <v>2</v>
      </c>
      <c r="B5" s="2" t="s">
        <v>24</v>
      </c>
    </row>
    <row r="6" spans="1:2" x14ac:dyDescent="0.25">
      <c r="A6" s="3">
        <v>3</v>
      </c>
      <c r="B6" s="2" t="s">
        <v>16</v>
      </c>
    </row>
    <row r="7" spans="1:2" x14ac:dyDescent="0.25">
      <c r="A7" s="3">
        <v>4</v>
      </c>
      <c r="B7" s="2" t="s">
        <v>17</v>
      </c>
    </row>
    <row r="8" spans="1:2" x14ac:dyDescent="0.25">
      <c r="A8" s="3">
        <v>5</v>
      </c>
      <c r="B8" s="2" t="s">
        <v>18</v>
      </c>
    </row>
    <row r="9" spans="1:2" ht="25" x14ac:dyDescent="0.25">
      <c r="A9" s="3">
        <v>6</v>
      </c>
      <c r="B9" s="2" t="s">
        <v>13</v>
      </c>
    </row>
    <row r="10" spans="1:2" ht="25" x14ac:dyDescent="0.25">
      <c r="A10" s="3">
        <v>7</v>
      </c>
      <c r="B10" s="2" t="s">
        <v>19</v>
      </c>
    </row>
    <row r="50" spans="2:2" x14ac:dyDescent="0.25">
      <c r="B50" s="19" t="s">
        <v>25</v>
      </c>
    </row>
    <row r="51" spans="2:2" x14ac:dyDescent="0.25">
      <c r="B51" s="19" t="s">
        <v>26</v>
      </c>
    </row>
    <row r="52" spans="2:2" x14ac:dyDescent="0.25">
      <c r="B52" s="19" t="s">
        <v>27</v>
      </c>
    </row>
    <row r="53" spans="2:2" x14ac:dyDescent="0.25">
      <c r="B53" t="s">
        <v>28</v>
      </c>
    </row>
    <row r="54" spans="2:2" x14ac:dyDescent="0.25">
      <c r="B54" s="19" t="s">
        <v>29</v>
      </c>
    </row>
    <row r="55" spans="2:2" x14ac:dyDescent="0.25">
      <c r="B55" t="s">
        <v>30</v>
      </c>
    </row>
    <row r="56" spans="2:2" x14ac:dyDescent="0.25">
      <c r="B56" s="19" t="s">
        <v>31</v>
      </c>
    </row>
    <row r="57" spans="2:2" x14ac:dyDescent="0.25">
      <c r="B57" t="s">
        <v>32</v>
      </c>
    </row>
    <row r="58" spans="2:2" x14ac:dyDescent="0.25">
      <c r="B58" s="19" t="s">
        <v>33</v>
      </c>
    </row>
    <row r="59" spans="2:2" x14ac:dyDescent="0.25">
      <c r="B59" t="s">
        <v>34</v>
      </c>
    </row>
    <row r="60" spans="2:2" x14ac:dyDescent="0.25">
      <c r="B60" s="19" t="s">
        <v>35</v>
      </c>
    </row>
    <row r="61" spans="2:2" x14ac:dyDescent="0.25">
      <c r="B61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10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2.5" x14ac:dyDescent="0.25"/>
  <cols>
    <col min="1" max="1" width="39.54296875" bestFit="1" customWidth="1"/>
    <col min="2" max="2" width="31.26953125" bestFit="1" customWidth="1"/>
    <col min="3" max="3" width="18.6328125" bestFit="1" customWidth="1"/>
    <col min="4" max="7" width="13.90625" bestFit="1" customWidth="1"/>
  </cols>
  <sheetData>
    <row r="1" spans="2:7" x14ac:dyDescent="0.25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5">
      <c r="B2" t="s">
        <v>21</v>
      </c>
      <c r="C2">
        <v>482810.48281935544</v>
      </c>
      <c r="D2">
        <v>1472255.472264261</v>
      </c>
      <c r="E2">
        <v>1184841.2734289852</v>
      </c>
      <c r="F2">
        <v>2382176.4934442216</v>
      </c>
      <c r="G2">
        <v>5522083.721956823</v>
      </c>
    </row>
    <row r="3" spans="2:7" ht="13" x14ac:dyDescent="0.3">
      <c r="B3" s="21"/>
      <c r="C3" s="20"/>
      <c r="D3" s="20"/>
      <c r="E3" s="20"/>
      <c r="F3" s="20"/>
      <c r="G3" s="20"/>
    </row>
    <row r="4" spans="2:7" ht="13" x14ac:dyDescent="0.3">
      <c r="B4" t="s">
        <v>22</v>
      </c>
      <c r="C4" s="18">
        <f>SUM(C2:C3)</f>
        <v>482810.48281935544</v>
      </c>
      <c r="D4" s="18">
        <f>SUM(D2:D3)</f>
        <v>1472255.472264261</v>
      </c>
      <c r="E4" s="18">
        <f t="shared" ref="E4:G4" si="0">SUM(E2:E3)</f>
        <v>1184841.2734289852</v>
      </c>
      <c r="F4" s="18">
        <f t="shared" si="0"/>
        <v>2382176.4934442216</v>
      </c>
      <c r="G4" s="18">
        <f t="shared" si="0"/>
        <v>5522083.721956823</v>
      </c>
    </row>
    <row r="5" spans="2:7" ht="13" x14ac:dyDescent="0.3">
      <c r="C5" s="17"/>
      <c r="D5" s="17"/>
      <c r="E5" s="17"/>
      <c r="F5" s="17"/>
      <c r="G5" s="18"/>
    </row>
    <row r="6" spans="2:7" ht="13" x14ac:dyDescent="0.3">
      <c r="B6" s="1" t="s">
        <v>5</v>
      </c>
      <c r="C6" s="18">
        <f>IFERROR(C4/VLOOKUP("Grand Total",$B$8:$G$10,MATCH(C1,$B$7:$G$7,0),0),0)</f>
        <v>48281.048281935546</v>
      </c>
      <c r="D6" s="18">
        <f t="shared" ref="D6:G6" si="1">IFERROR(D4/VLOOKUP("Grand Total",$B$8:$G$10,MATCH(D1,$B$7:$G$7,0),0),0)</f>
        <v>6212.0484061783163</v>
      </c>
      <c r="E6" s="18">
        <f t="shared" si="1"/>
        <v>8005.6842799255755</v>
      </c>
      <c r="F6" s="18">
        <f t="shared" si="1"/>
        <v>1191088.2467221108</v>
      </c>
      <c r="G6" s="18">
        <f t="shared" si="1"/>
        <v>13909.530785785448</v>
      </c>
    </row>
    <row r="7" spans="2:7" x14ac:dyDescent="0.25">
      <c r="B7" t="s">
        <v>23</v>
      </c>
      <c r="C7" t="s">
        <v>3</v>
      </c>
      <c r="D7" t="s">
        <v>1</v>
      </c>
      <c r="E7" t="s">
        <v>2</v>
      </c>
      <c r="F7" t="s">
        <v>4</v>
      </c>
      <c r="G7" t="s">
        <v>0</v>
      </c>
    </row>
    <row r="8" spans="2:7" x14ac:dyDescent="0.25">
      <c r="B8" t="s">
        <v>38</v>
      </c>
      <c r="C8">
        <v>0</v>
      </c>
      <c r="D8">
        <v>0</v>
      </c>
      <c r="E8">
        <v>0</v>
      </c>
      <c r="F8">
        <v>0</v>
      </c>
      <c r="G8">
        <v>0</v>
      </c>
    </row>
    <row r="9" spans="2:7" x14ac:dyDescent="0.25">
      <c r="B9" t="s">
        <v>37</v>
      </c>
      <c r="C9">
        <v>10</v>
      </c>
      <c r="D9">
        <v>237</v>
      </c>
      <c r="E9">
        <v>148</v>
      </c>
      <c r="F9">
        <v>2</v>
      </c>
      <c r="G9">
        <v>397</v>
      </c>
    </row>
    <row r="10" spans="2:7" x14ac:dyDescent="0.25">
      <c r="B10" t="s">
        <v>0</v>
      </c>
      <c r="C10">
        <v>10</v>
      </c>
      <c r="D10">
        <v>237</v>
      </c>
      <c r="E10">
        <v>148</v>
      </c>
      <c r="F10">
        <v>2</v>
      </c>
      <c r="G10">
        <v>397</v>
      </c>
    </row>
  </sheetData>
  <pageMargins left="0.7" right="0.7" top="0.75" bottom="0.75" header="0.3" footer="0.3"/>
  <pageSetup scale="69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08984375" defaultRowHeight="12.5" x14ac:dyDescent="0.25"/>
  <cols>
    <col min="1" max="1" width="29.453125" style="6" bestFit="1" customWidth="1"/>
    <col min="2" max="2" width="13.54296875" style="6" customWidth="1"/>
    <col min="3" max="6" width="14.36328125" style="6" customWidth="1"/>
    <col min="7" max="7" width="13.54296875" style="6" customWidth="1"/>
    <col min="8" max="11" width="14.36328125" style="6" customWidth="1"/>
    <col min="12" max="12" width="13.54296875" style="6" customWidth="1"/>
    <col min="13" max="16" width="14.36328125" style="6" customWidth="1"/>
    <col min="17" max="17" width="13.54296875" style="6" customWidth="1"/>
    <col min="18" max="21" width="14.36328125" style="6" customWidth="1"/>
    <col min="22" max="16384" width="9.08984375" style="6"/>
  </cols>
  <sheetData>
    <row r="1" spans="1:21" ht="13" x14ac:dyDescent="0.3">
      <c r="A1" s="5" t="s">
        <v>6</v>
      </c>
      <c r="B1" s="5"/>
    </row>
    <row r="2" spans="1:21" ht="13" x14ac:dyDescent="0.3">
      <c r="A2" s="6" t="s">
        <v>35</v>
      </c>
      <c r="B2" s="22" t="s">
        <v>3</v>
      </c>
      <c r="C2" s="22"/>
      <c r="D2" s="22"/>
      <c r="E2" s="22"/>
      <c r="F2" s="22"/>
      <c r="G2" s="23" t="s">
        <v>1</v>
      </c>
      <c r="H2" s="24"/>
      <c r="I2" s="24"/>
      <c r="J2" s="24"/>
      <c r="K2" s="25"/>
      <c r="L2" s="23" t="s">
        <v>2</v>
      </c>
      <c r="M2" s="24"/>
      <c r="N2" s="24"/>
      <c r="O2" s="24"/>
      <c r="P2" s="25"/>
      <c r="Q2" s="23" t="s">
        <v>4</v>
      </c>
      <c r="R2" s="24"/>
      <c r="S2" s="24"/>
      <c r="T2" s="24"/>
      <c r="U2" s="25"/>
    </row>
    <row r="3" spans="1:21" ht="26" x14ac:dyDescent="0.3">
      <c r="A3" s="7" t="s">
        <v>11</v>
      </c>
      <c r="B3" s="8" t="s">
        <v>12</v>
      </c>
      <c r="C3" s="8" t="s">
        <v>7</v>
      </c>
      <c r="D3" s="8" t="s">
        <v>9</v>
      </c>
      <c r="E3" s="8" t="s">
        <v>8</v>
      </c>
      <c r="F3" s="8" t="s">
        <v>10</v>
      </c>
      <c r="G3" s="8" t="s">
        <v>12</v>
      </c>
      <c r="H3" s="8" t="s">
        <v>7</v>
      </c>
      <c r="I3" s="8" t="s">
        <v>9</v>
      </c>
      <c r="J3" s="8" t="s">
        <v>8</v>
      </c>
      <c r="K3" s="8" t="s">
        <v>10</v>
      </c>
      <c r="L3" s="8" t="s">
        <v>12</v>
      </c>
      <c r="M3" s="8" t="s">
        <v>7</v>
      </c>
      <c r="N3" s="8" t="s">
        <v>9</v>
      </c>
      <c r="O3" s="8" t="s">
        <v>8</v>
      </c>
      <c r="P3" s="8" t="s">
        <v>10</v>
      </c>
      <c r="Q3" s="8" t="s">
        <v>12</v>
      </c>
      <c r="R3" s="8" t="s">
        <v>7</v>
      </c>
      <c r="S3" s="8" t="s">
        <v>9</v>
      </c>
      <c r="T3" s="8" t="s">
        <v>8</v>
      </c>
      <c r="U3" s="8" t="s">
        <v>10</v>
      </c>
    </row>
    <row r="4" spans="1:21" x14ac:dyDescent="0.25">
      <c r="A4" s="9" t="s">
        <v>20</v>
      </c>
      <c r="B4" s="12">
        <v>193657.41</v>
      </c>
      <c r="C4" s="13">
        <v>482810.48</v>
      </c>
      <c r="D4" s="14">
        <v>0</v>
      </c>
      <c r="E4" s="15"/>
      <c r="F4" s="16"/>
      <c r="G4" s="12">
        <v>2518549.7599999998</v>
      </c>
      <c r="H4" s="13">
        <v>1472255.47</v>
      </c>
      <c r="I4" s="14">
        <v>0</v>
      </c>
      <c r="J4" s="15"/>
      <c r="K4" s="16"/>
      <c r="L4" s="12">
        <v>501518.19</v>
      </c>
      <c r="M4" s="13">
        <v>1184841.27</v>
      </c>
      <c r="N4" s="14">
        <v>0</v>
      </c>
      <c r="O4" s="15"/>
      <c r="P4" s="16"/>
      <c r="Q4" s="12">
        <v>252587.6</v>
      </c>
      <c r="R4" s="13">
        <v>2382176.4900000002</v>
      </c>
      <c r="S4" s="14">
        <v>0</v>
      </c>
      <c r="T4" s="15"/>
      <c r="U4" s="16"/>
    </row>
    <row r="5" spans="1:21" x14ac:dyDescent="0.25">
      <c r="B5" s="10">
        <v>0</v>
      </c>
      <c r="C5" s="10">
        <v>0</v>
      </c>
      <c r="D5" s="26"/>
      <c r="G5" s="10">
        <v>0</v>
      </c>
      <c r="H5" s="10">
        <v>0</v>
      </c>
      <c r="I5" s="26"/>
      <c r="L5" s="10">
        <v>0</v>
      </c>
      <c r="M5" s="10">
        <v>0</v>
      </c>
      <c r="N5" s="26"/>
      <c r="Q5" s="10">
        <v>0</v>
      </c>
      <c r="R5" s="10">
        <v>0</v>
      </c>
      <c r="S5" s="26"/>
    </row>
    <row r="6" spans="1:21" x14ac:dyDescent="0.25">
      <c r="C6" s="11"/>
      <c r="L6" s="11"/>
    </row>
    <row r="7" spans="1:21" x14ac:dyDescent="0.25">
      <c r="C7" s="11"/>
    </row>
  </sheetData>
  <sheetProtection algorithmName="SHA-512" hashValue="dQwJBF10ZDSU18TfVyzchMR02aRC6CbjsLvtotxSHCTR5TYtGUSWN+rUEuIDxa59l5UxVEFjFvcQ9vQklDuZng==" saltValue="ABqGXz/YKImldx85MlsK0Q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CDB49B-2090-49CC-B9A9-392EFE9E936C}"/>
</file>

<file path=customXml/itemProps2.xml><?xml version="1.0" encoding="utf-8"?>
<ds:datastoreItem xmlns:ds="http://schemas.openxmlformats.org/officeDocument/2006/customXml" ds:itemID="{CD06AE15-8F68-4B91-940D-7A1545FF1BFB}"/>
</file>

<file path=customXml/itemProps3.xml><?xml version="1.0" encoding="utf-8"?>
<ds:datastoreItem xmlns:ds="http://schemas.openxmlformats.org/officeDocument/2006/customXml" ds:itemID="{CCEAF099-4009-45D4-9CF2-6301D6D36D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Haley Walk</cp:lastModifiedBy>
  <cp:lastPrinted>2021-02-11T16:45:11Z</cp:lastPrinted>
  <dcterms:created xsi:type="dcterms:W3CDTF">2017-03-22T18:47:52Z</dcterms:created>
  <dcterms:modified xsi:type="dcterms:W3CDTF">2021-12-07T17:22:56Z</dcterms:modified>
</cp:coreProperties>
</file>